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  <sheet state="visible" name="Blad2" sheetId="2" r:id="rId5"/>
    <sheet state="visible" name="Blad3" sheetId="3" r:id="rId6"/>
  </sheets>
  <definedNames/>
  <calcPr/>
  <extLst>
    <ext uri="GoogleSheetsCustomDataVersion2">
      <go:sheetsCustomData xmlns:go="http://customooxmlschemas.google.com/" r:id="rId7" roundtripDataChecksum="XL3N5apJZyIbRyIvjUBc/KJ6xVrNz2pid2ZRyseaWB8="/>
    </ext>
  </extLst>
</workbook>
</file>

<file path=xl/sharedStrings.xml><?xml version="1.0" encoding="utf-8"?>
<sst xmlns="http://schemas.openxmlformats.org/spreadsheetml/2006/main" count="267" uniqueCount="233">
  <si>
    <t>Ledenlijst Vocalgroup Magan</t>
  </si>
  <si>
    <t>Naam</t>
  </si>
  <si>
    <t>Adres</t>
  </si>
  <si>
    <t>Postcode</t>
  </si>
  <si>
    <t>Woonplaats</t>
  </si>
  <si>
    <t>Geb.Datum</t>
  </si>
  <si>
    <t>Geb datum</t>
  </si>
  <si>
    <t>Telefoonnr.</t>
  </si>
  <si>
    <t>Mobiel nr.</t>
  </si>
  <si>
    <t>E-mail</t>
  </si>
  <si>
    <t>lid sinds</t>
  </si>
  <si>
    <t>Huidige datum</t>
  </si>
  <si>
    <t>Leeftijd =DATUMVERSCHIL(F;L;"Y")</t>
  </si>
  <si>
    <t>Jaren lid</t>
  </si>
  <si>
    <t>Maria Anneveldt</t>
  </si>
  <si>
    <t>van Pallantstraat 25</t>
  </si>
  <si>
    <t>6286 AX</t>
  </si>
  <si>
    <t>Partij</t>
  </si>
  <si>
    <t>043-4506130</t>
  </si>
  <si>
    <t>06-30296616</t>
  </si>
  <si>
    <t>h.anneveldt@ziggo.nl</t>
  </si>
  <si>
    <t>Ruud Bekema</t>
  </si>
  <si>
    <t>Julianastraat 16</t>
  </si>
  <si>
    <t>6351 GC</t>
  </si>
  <si>
    <t>Bocholtz</t>
  </si>
  <si>
    <t>045-5445567</t>
  </si>
  <si>
    <t>06-51076574</t>
  </si>
  <si>
    <t>ruudbekema@gmail.com</t>
  </si>
  <si>
    <t>Saskia van den Bosch</t>
  </si>
  <si>
    <t>Deken Hennissenstraat 27</t>
  </si>
  <si>
    <t>6271 GB</t>
  </si>
  <si>
    <t>Gulpen</t>
  </si>
  <si>
    <t>18-mar-1972</t>
  </si>
  <si>
    <t>043-4501710</t>
  </si>
  <si>
    <t>06-10300161</t>
  </si>
  <si>
    <t>boschvanden33@hetnet.nl</t>
  </si>
  <si>
    <t>Hélène van den Bosch (penningmeester)</t>
  </si>
  <si>
    <t>Jan van Houtemstraat 6</t>
  </si>
  <si>
    <t>6321 BR</t>
  </si>
  <si>
    <t>Wijlre</t>
  </si>
  <si>
    <t>06-42079352</t>
  </si>
  <si>
    <t>helene_12986@hotmail.com</t>
  </si>
  <si>
    <t>Edith Bouwmeester-Vaessen (secretaris)</t>
  </si>
  <si>
    <t>Wilhelminastraat 7a</t>
  </si>
  <si>
    <t xml:space="preserve">6245 AT </t>
  </si>
  <si>
    <t>Eijsden</t>
  </si>
  <si>
    <t>06-49756354</t>
  </si>
  <si>
    <t>edithrene2012@gmail.com</t>
  </si>
  <si>
    <t>Wim Goblet (bestuurslid)</t>
  </si>
  <si>
    <t>De Baan 53</t>
  </si>
  <si>
    <t xml:space="preserve">6351 BJ </t>
  </si>
  <si>
    <t>06-46074493</t>
  </si>
  <si>
    <t>wimgoblet@gmail.com</t>
  </si>
  <si>
    <t>Sonja Hendrikx</t>
  </si>
  <si>
    <t>Michiels van Kessenichstraat 11</t>
  </si>
  <si>
    <t>6261 PD</t>
  </si>
  <si>
    <t>Mheer</t>
  </si>
  <si>
    <t>043-4572404</t>
  </si>
  <si>
    <t>06-38260176</t>
  </si>
  <si>
    <t>sonjahendrikx63@gmail.com</t>
  </si>
  <si>
    <t>Monique Holst</t>
  </si>
  <si>
    <t>Pres.jf Kennedystraat 18</t>
  </si>
  <si>
    <t>6286 BG</t>
  </si>
  <si>
    <t>Wahlwiller</t>
  </si>
  <si>
    <t>NVT</t>
  </si>
  <si>
    <t>06-84482703</t>
  </si>
  <si>
    <t>addisa.holst917@gmail.com</t>
  </si>
  <si>
    <t>Phil van den Hove-Duisters</t>
  </si>
  <si>
    <t>Pr.Ireneweg 12</t>
  </si>
  <si>
    <t>6271 JB</t>
  </si>
  <si>
    <t>043-4504613</t>
  </si>
  <si>
    <t>06-12080721</t>
  </si>
  <si>
    <t>phil.duisters@hotmail.com</t>
  </si>
  <si>
    <t>Klazien Huveneers</t>
  </si>
  <si>
    <t>Wienberg 24</t>
  </si>
  <si>
    <t>6281 NT</t>
  </si>
  <si>
    <t>Mechelen</t>
  </si>
  <si>
    <t>21-mar-1959</t>
  </si>
  <si>
    <t>06-16217575</t>
  </si>
  <si>
    <t>Klazienhuveneers@hotmail.com</t>
  </si>
  <si>
    <t>Ger Klinkenberg</t>
  </si>
  <si>
    <t>Heistraat 14</t>
  </si>
  <si>
    <t>6372 XX</t>
  </si>
  <si>
    <t>Landgraaf</t>
  </si>
  <si>
    <t>045-5416960</t>
  </si>
  <si>
    <t>06-22528668</t>
  </si>
  <si>
    <t>ger.klinkenberg@planet.nl</t>
  </si>
  <si>
    <t>Thea Klinkenberg-Remans</t>
  </si>
  <si>
    <t>06-30715594</t>
  </si>
  <si>
    <t>Thea.Klinkenberg-Remans@planet.nl</t>
  </si>
  <si>
    <t xml:space="preserve">Tom Kraan </t>
  </si>
  <si>
    <t>Lodewijk XIV straat 38</t>
  </si>
  <si>
    <t>6287 CK</t>
  </si>
  <si>
    <t>Eys</t>
  </si>
  <si>
    <t>043-4512005</t>
  </si>
  <si>
    <t>06-53706882</t>
  </si>
  <si>
    <t>annetomia@ziggo.nl</t>
  </si>
  <si>
    <t>Liane Lijster</t>
  </si>
  <si>
    <t>06-46071243</t>
  </si>
  <si>
    <t>wimenliane@outlook.com</t>
  </si>
  <si>
    <t>Thea Meekels-Jussen</t>
  </si>
  <si>
    <t>Bosstraat 9</t>
  </si>
  <si>
    <t>6291 CE</t>
  </si>
  <si>
    <t>Vaals</t>
  </si>
  <si>
    <t>06-14809067</t>
  </si>
  <si>
    <t>th.meekels@gmail.com</t>
  </si>
  <si>
    <t>Anna Meijering</t>
  </si>
  <si>
    <t xml:space="preserve">Dingbank 12 </t>
  </si>
  <si>
    <t>6343 EB</t>
  </si>
  <si>
    <t>Klimmen</t>
  </si>
  <si>
    <t>06-55695309</t>
  </si>
  <si>
    <t>anna.zwaan@gmail.com</t>
  </si>
  <si>
    <t>Bianca Otten</t>
  </si>
  <si>
    <t>Molengats 1</t>
  </si>
  <si>
    <t>6321AE</t>
  </si>
  <si>
    <t>06-34898832</t>
  </si>
  <si>
    <t>biancaotten72@gmail.com</t>
  </si>
  <si>
    <t>Lilian Otten (bestuurslid)</t>
  </si>
  <si>
    <t>Aardaker 20</t>
  </si>
  <si>
    <t>6271 EL</t>
  </si>
  <si>
    <t>06-15508125</t>
  </si>
  <si>
    <t xml:space="preserve"> l-otten@home.nl </t>
  </si>
  <si>
    <t>Suzanne Roosenboom</t>
  </si>
  <si>
    <t>Aan het Veld 38</t>
  </si>
  <si>
    <t>6271 JH</t>
  </si>
  <si>
    <t>043-4502989</t>
  </si>
  <si>
    <t>06-38087294</t>
  </si>
  <si>
    <t>sroosenboom@home.nl</t>
  </si>
  <si>
    <t>Pascale Schwanen</t>
  </si>
  <si>
    <t>Mamelis 13</t>
  </si>
  <si>
    <t>6295 NA</t>
  </si>
  <si>
    <t>Lemiers</t>
  </si>
  <si>
    <t>06-37377114</t>
  </si>
  <si>
    <t>pascale121275@gmail.com</t>
  </si>
  <si>
    <t>Sophia Stams</t>
  </si>
  <si>
    <t>St. Nicolaasbergweg 1A</t>
  </si>
  <si>
    <t>6369XR</t>
  </si>
  <si>
    <t>Simpelveld</t>
  </si>
  <si>
    <t>045-8887616</t>
  </si>
  <si>
    <t>06-43436981</t>
  </si>
  <si>
    <t>ljjstams@ziggo.nl</t>
  </si>
  <si>
    <t>Bettina Strik</t>
  </si>
  <si>
    <t>Mechelbeeklaan 29</t>
  </si>
  <si>
    <t>6281 NR</t>
  </si>
  <si>
    <t>06-54764468</t>
  </si>
  <si>
    <t>bettina.strik65@gmail.com</t>
  </si>
  <si>
    <t xml:space="preserve">Peter Vanderheijden </t>
  </si>
  <si>
    <t>St. Maartenslaan 109</t>
  </si>
  <si>
    <t>6221 AC</t>
  </si>
  <si>
    <t>Maastricht</t>
  </si>
  <si>
    <t>06-25445482</t>
  </si>
  <si>
    <t>megafire7@hotmail.com</t>
  </si>
  <si>
    <t>Rob Wassenberg</t>
  </si>
  <si>
    <t>Beeklaan 17</t>
  </si>
  <si>
    <t>6286 BL</t>
  </si>
  <si>
    <t>043-4511360</t>
  </si>
  <si>
    <t>06-12356757</t>
  </si>
  <si>
    <t>r-wassenberg@home.nl</t>
  </si>
  <si>
    <t xml:space="preserve">Anke Wouters </t>
  </si>
  <si>
    <t>Parallelweg 8</t>
  </si>
  <si>
    <t>6321 BB</t>
  </si>
  <si>
    <t xml:space="preserve">Wijlre </t>
  </si>
  <si>
    <t>4/25/1967</t>
  </si>
  <si>
    <t>06-22608661</t>
  </si>
  <si>
    <t>ankebas@hotmail.com</t>
  </si>
  <si>
    <t>6/8-2024</t>
  </si>
  <si>
    <t>Combo</t>
  </si>
  <si>
    <t>Dana Meessen</t>
  </si>
  <si>
    <t>Stutterstraat 6</t>
  </si>
  <si>
    <t>6432 AK</t>
  </si>
  <si>
    <t>Hoensbroek</t>
  </si>
  <si>
    <t>06-10878244</t>
  </si>
  <si>
    <t>danameessen@gmail.com</t>
  </si>
  <si>
    <t>Raphuel Pellegrom</t>
  </si>
  <si>
    <t>Grubbenweg 9</t>
  </si>
  <si>
    <t>6343CA</t>
  </si>
  <si>
    <t>06-25597180</t>
  </si>
  <si>
    <t>raphuelpellegrom@gmail.com </t>
  </si>
  <si>
    <t>Remy Smeets</t>
  </si>
  <si>
    <t>06-14984719</t>
  </si>
  <si>
    <t>remz.smeets@gmail.com</t>
  </si>
  <si>
    <t>Cäp Vanhautem</t>
  </si>
  <si>
    <t>Hilleshagerweg 18</t>
  </si>
  <si>
    <t>6281 AE</t>
  </si>
  <si>
    <t>043-4552298</t>
  </si>
  <si>
    <t>06-22151225</t>
  </si>
  <si>
    <t>cap.jeanny@ziggo.nl</t>
  </si>
  <si>
    <t>Nettie L'Homme</t>
  </si>
  <si>
    <t>Hazelaar 47</t>
  </si>
  <si>
    <t>6444 DM</t>
  </si>
  <si>
    <t>Brunssum</t>
  </si>
  <si>
    <t>045-5275863</t>
  </si>
  <si>
    <t>06-13985620</t>
  </si>
  <si>
    <t>nettie.lhomme@ziggo.nl</t>
  </si>
  <si>
    <t>Dirigent</t>
  </si>
  <si>
    <t>Jo Smeets</t>
  </si>
  <si>
    <t>Valkenburgerweg 37</t>
  </si>
  <si>
    <t>6321 GB</t>
  </si>
  <si>
    <t>06-51202493</t>
  </si>
  <si>
    <t>jmasmeets@ziggo.nl</t>
  </si>
  <si>
    <t>Steunende leden</t>
  </si>
  <si>
    <t>Nicole Bekema</t>
  </si>
  <si>
    <t>06-27523237</t>
  </si>
  <si>
    <t>runic@ziggo.nl</t>
  </si>
  <si>
    <t>Nicky Starmans</t>
  </si>
  <si>
    <t>Landvoogdstraat 19</t>
  </si>
  <si>
    <t>6411XA</t>
  </si>
  <si>
    <t>Heerlen</t>
  </si>
  <si>
    <t>06-13200149</t>
  </si>
  <si>
    <t>nicky_starmans@hotmail.com</t>
  </si>
  <si>
    <t>Marie-Louise Strik</t>
  </si>
  <si>
    <t>Burg. Pappersweg 1b</t>
  </si>
  <si>
    <t>6281 BH</t>
  </si>
  <si>
    <t>043-4551365</t>
  </si>
  <si>
    <t>06-27551613</t>
  </si>
  <si>
    <t>schleicher.ka6@live.nl</t>
  </si>
  <si>
    <t>Hilde Vanderheijden (voorzitter)</t>
  </si>
  <si>
    <t>Hilleshagerweg 82</t>
  </si>
  <si>
    <t>6281 AG</t>
  </si>
  <si>
    <t>043-4552197</t>
  </si>
  <si>
    <t>06-44114575</t>
  </si>
  <si>
    <t>vanderheijdenhilde@gmail.com</t>
  </si>
  <si>
    <t>Angelika Mulders</t>
  </si>
  <si>
    <t>Beeklaan 1</t>
  </si>
  <si>
    <t>043-4511461</t>
  </si>
  <si>
    <t>06-50589720</t>
  </si>
  <si>
    <t>angelika_mulders@hotmail.com</t>
  </si>
  <si>
    <t>Repetitielokaal</t>
  </si>
  <si>
    <t xml:space="preserve">Wiederhoes </t>
  </si>
  <si>
    <t xml:space="preserve">van Wachtendonckplein 26  </t>
  </si>
  <si>
    <t xml:space="preserve">6321 BG </t>
  </si>
  <si>
    <t>043 4501356</t>
  </si>
  <si>
    <t>info@wielderhoes.com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</si>
</sst>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-mmm-yyyy"/>
    <numFmt numFmtId="165" formatCode="d-mmmm-yyyy"/>
    <numFmt numFmtId="166" formatCode="m/d/yyyy"/>
  </numFmts>
  <fonts count="7">
    <font>
      <sz val="11.0"/>
      <color rgb="FF000000"/>
      <name val="Calibri"/>
      <scheme val="minor"/>
    </font>
    <font>
      <b/>
      <sz val="11.0"/>
      <color rgb="FF000000"/>
      <name val="Calibri"/>
    </font>
    <font>
      <i/>
      <sz val="11.0"/>
      <color rgb="FF000000"/>
      <name val="Calibri"/>
    </font>
    <font>
      <sz val="11.0"/>
      <color rgb="FF000000"/>
      <name val="Calibri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6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2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right"/>
    </xf>
    <xf borderId="2" fillId="0" fontId="3" numFmtId="0" xfId="0" applyAlignment="1" applyBorder="1" applyFont="1">
      <alignment horizontal="left"/>
    </xf>
    <xf borderId="3" fillId="0" fontId="3" numFmtId="0" xfId="0" applyAlignment="1" applyBorder="1" applyFont="1">
      <alignment horizontal="left"/>
    </xf>
    <xf borderId="0" fillId="0" fontId="1" numFmtId="0" xfId="0" applyFont="1"/>
    <xf borderId="0" fillId="2" fontId="1" numFmtId="0" xfId="0" applyFill="1" applyFont="1"/>
    <xf borderId="4" fillId="0" fontId="1" numFmtId="0" xfId="0" applyBorder="1" applyFont="1"/>
    <xf borderId="2" fillId="0" fontId="1" numFmtId="0" xfId="0" applyBorder="1" applyFont="1"/>
    <xf borderId="2" fillId="3" fontId="4" numFmtId="0" xfId="0" applyAlignment="1" applyBorder="1" applyFill="1" applyFont="1">
      <alignment vertical="bottom"/>
    </xf>
    <xf borderId="0" fillId="0" fontId="1" numFmtId="0" xfId="0" applyAlignment="1" applyFont="1">
      <alignment readingOrder="0"/>
    </xf>
    <xf borderId="3" fillId="0" fontId="1" numFmtId="0" xfId="0" applyBorder="1" applyFont="1"/>
    <xf borderId="3" fillId="0" fontId="1" numFmtId="0" xfId="0" applyAlignment="1" applyBorder="1" applyFont="1">
      <alignment readingOrder="0"/>
    </xf>
    <xf borderId="0" fillId="4" fontId="1" numFmtId="0" xfId="0" applyFill="1" applyFont="1"/>
    <xf borderId="0" fillId="0" fontId="5" numFmtId="0" xfId="0" applyFont="1"/>
    <xf borderId="4" fillId="0" fontId="3" numFmtId="0" xfId="0" applyBorder="1" applyFont="1"/>
    <xf borderId="2" fillId="5" fontId="6" numFmtId="14" xfId="0" applyAlignment="1" applyBorder="1" applyFill="1" applyFont="1" applyNumberFormat="1">
      <alignment horizontal="right" vertical="bottom"/>
    </xf>
    <xf borderId="2" fillId="0" fontId="3" numFmtId="164" xfId="0" applyAlignment="1" applyBorder="1" applyFont="1" applyNumberFormat="1">
      <alignment horizontal="right" readingOrder="0"/>
    </xf>
    <xf borderId="2" fillId="0" fontId="3" numFmtId="14" xfId="0" applyAlignment="1" applyBorder="1" applyFont="1" applyNumberFormat="1">
      <alignment readingOrder="0"/>
    </xf>
    <xf borderId="3" fillId="0" fontId="3" numFmtId="0" xfId="0" applyBorder="1" applyFont="1"/>
    <xf borderId="2" fillId="0" fontId="3" numFmtId="0" xfId="0" applyAlignment="1" applyBorder="1" applyFont="1">
      <alignment readingOrder="0"/>
    </xf>
    <xf borderId="0" fillId="2" fontId="3" numFmtId="0" xfId="0" applyAlignment="1" applyFont="1">
      <alignment readingOrder="0"/>
    </xf>
    <xf borderId="2" fillId="3" fontId="6" numFmtId="14" xfId="0" applyAlignment="1" applyBorder="1" applyFont="1" applyNumberFormat="1">
      <alignment horizontal="right" vertical="bottom"/>
    </xf>
    <xf borderId="0" fillId="0" fontId="5" numFmtId="0" xfId="0" applyFont="1"/>
    <xf borderId="2" fillId="0" fontId="3" numFmtId="14" xfId="0" applyBorder="1" applyFont="1" applyNumberFormat="1"/>
    <xf borderId="3" fillId="0" fontId="3" numFmtId="0" xfId="0" applyAlignment="1" applyBorder="1" applyFont="1">
      <alignment readingOrder="0"/>
    </xf>
    <xf borderId="0" fillId="2" fontId="3" numFmtId="0" xfId="0" applyAlignment="1" applyFont="1">
      <alignment readingOrder="0"/>
    </xf>
    <xf borderId="2" fillId="0" fontId="3" numFmtId="0" xfId="0" applyAlignment="1" applyBorder="1" applyFont="1">
      <alignment horizontal="right" readingOrder="0"/>
    </xf>
    <xf borderId="0" fillId="4" fontId="3" numFmtId="0" xfId="0" applyAlignment="1" applyFont="1">
      <alignment readingOrder="0"/>
    </xf>
    <xf borderId="4" fillId="0" fontId="3" numFmtId="0" xfId="0" applyAlignment="1" applyBorder="1" applyFont="1">
      <alignment readingOrder="0"/>
    </xf>
    <xf borderId="2" fillId="4" fontId="3" numFmtId="0" xfId="0" applyBorder="1" applyFont="1"/>
    <xf borderId="2" fillId="0" fontId="6" numFmtId="0" xfId="0" applyBorder="1" applyFont="1"/>
    <xf borderId="2" fillId="0" fontId="3" numFmtId="165" xfId="0" applyAlignment="1" applyBorder="1" applyFont="1" applyNumberFormat="1">
      <alignment horizontal="right" readingOrder="0"/>
    </xf>
    <xf borderId="2" fillId="4" fontId="3" numFmtId="164" xfId="0" applyAlignment="1" applyBorder="1" applyFont="1" applyNumberFormat="1">
      <alignment horizontal="right" readingOrder="0"/>
    </xf>
    <xf borderId="2" fillId="4" fontId="3" numFmtId="0" xfId="0" applyAlignment="1" applyBorder="1" applyFont="1">
      <alignment horizontal="right"/>
    </xf>
    <xf borderId="2" fillId="4" fontId="3" numFmtId="0" xfId="0" applyAlignment="1" applyBorder="1" applyFont="1">
      <alignment horizontal="left"/>
    </xf>
    <xf borderId="5" fillId="4" fontId="3" numFmtId="0" xfId="0" applyAlignment="1" applyBorder="1" applyFont="1">
      <alignment horizontal="left"/>
    </xf>
    <xf borderId="0" fillId="0" fontId="3" numFmtId="0" xfId="0" applyFont="1"/>
    <xf borderId="2" fillId="5" fontId="6" numFmtId="14" xfId="0" applyAlignment="1" applyBorder="1" applyFont="1" applyNumberFormat="1">
      <alignment horizontal="right" readingOrder="0" vertical="bottom"/>
    </xf>
    <xf borderId="0" fillId="0" fontId="3" numFmtId="164" xfId="0" applyAlignment="1" applyFont="1" applyNumberFormat="1">
      <alignment horizontal="right" readingOrder="0"/>
    </xf>
    <xf borderId="0" fillId="0" fontId="5" numFmtId="0" xfId="0" applyAlignment="1" applyFont="1">
      <alignment readingOrder="0"/>
    </xf>
    <xf borderId="0" fillId="0" fontId="5" numFmtId="0" xfId="0" applyAlignment="1" applyFont="1">
      <alignment readingOrder="0"/>
    </xf>
    <xf borderId="2" fillId="3" fontId="6" numFmtId="0" xfId="0" applyAlignment="1" applyBorder="1" applyFont="1">
      <alignment horizontal="right" vertical="bottom"/>
    </xf>
    <xf borderId="3" fillId="0" fontId="3" numFmtId="0" xfId="0" applyAlignment="1" applyBorder="1" applyFont="1">
      <alignment horizontal="left" readingOrder="0"/>
    </xf>
    <xf borderId="0" fillId="2" fontId="3" numFmtId="0" xfId="0" applyFont="1"/>
    <xf borderId="2" fillId="5" fontId="6" numFmtId="0" xfId="0" applyAlignment="1" applyBorder="1" applyFont="1">
      <alignment vertical="bottom"/>
    </xf>
    <xf borderId="2" fillId="0" fontId="3" numFmtId="0" xfId="0" applyAlignment="1" applyBorder="1" applyFont="1">
      <alignment vertical="center"/>
    </xf>
    <xf borderId="2" fillId="3" fontId="6" numFmtId="166" xfId="0" applyAlignment="1" applyBorder="1" applyFont="1" applyNumberFormat="1">
      <alignment vertical="bottom"/>
    </xf>
    <xf borderId="2" fillId="5" fontId="6" numFmtId="164" xfId="0" applyAlignment="1" applyBorder="1" applyFont="1" applyNumberFormat="1">
      <alignment vertical="bottom"/>
    </xf>
    <xf borderId="4" fillId="3" fontId="6" numFmtId="0" xfId="0" applyAlignment="1" applyBorder="1" applyFont="1">
      <alignment vertical="bottom"/>
    </xf>
    <xf borderId="2" fillId="3" fontId="6" numFmtId="0" xfId="0" applyAlignment="1" applyBorder="1" applyFont="1">
      <alignment vertical="bottom"/>
    </xf>
    <xf borderId="2" fillId="3" fontId="6" numFmtId="14" xfId="0" applyAlignment="1" applyBorder="1" applyFont="1" applyNumberFormat="1">
      <alignment vertical="bottom"/>
    </xf>
    <xf borderId="2" fillId="3" fontId="6" numFmtId="14" xfId="0" applyAlignment="1" applyBorder="1" applyFont="1" applyNumberFormat="1">
      <alignment readingOrder="0" vertical="bottom"/>
    </xf>
    <xf borderId="2" fillId="3" fontId="6" numFmtId="0" xfId="0" applyAlignment="1" applyBorder="1" applyFont="1">
      <alignment vertical="bottom"/>
    </xf>
    <xf borderId="0" fillId="2" fontId="5" numFmtId="0" xfId="0" applyFont="1"/>
    <xf borderId="0" fillId="0" fontId="3" numFmtId="0" xfId="0" applyAlignment="1" applyFont="1">
      <alignment horizontal="lef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Blad1-style">
      <tableStyleElement dxfId="1" type="firstRowStripe"/>
      <tableStyleElement dxfId="2" type="secondRowStripe"/>
      <tableStyleElement dxfId="3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3:O51" displayName="Table_1" name="Table_1" id="1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Blad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0.0"/>
    <col customWidth="1" min="3" max="3" width="29.0"/>
    <col customWidth="1" min="4" max="4" width="10.86"/>
    <col customWidth="1" min="5" max="5" width="12.29"/>
    <col customWidth="1" min="6" max="8" width="13.14"/>
    <col customWidth="1" min="9" max="9" width="12.71"/>
    <col customWidth="1" min="10" max="10" width="31.0"/>
    <col customWidth="1" min="11" max="11" width="9.29"/>
    <col customWidth="1" min="12" max="12" width="11.57"/>
    <col customWidth="1" min="13" max="13" width="7.57"/>
    <col customWidth="1" min="14" max="14" width="8.71"/>
  </cols>
  <sheetData>
    <row r="2" ht="14.25" customHeight="1">
      <c r="A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2" t="s">
        <v>0</v>
      </c>
      <c r="C3" s="3"/>
      <c r="D3" s="4"/>
      <c r="E3" s="4"/>
      <c r="F3" s="5"/>
      <c r="G3" s="5"/>
      <c r="H3" s="5"/>
      <c r="I3" s="6"/>
      <c r="J3" s="4"/>
      <c r="K3" s="7"/>
      <c r="L3" s="8"/>
      <c r="M3" s="8"/>
      <c r="N3" s="8"/>
      <c r="O3" s="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3" t="s">
        <v>6</v>
      </c>
      <c r="H4" s="11" t="s">
        <v>7</v>
      </c>
      <c r="I4" s="11" t="s">
        <v>8</v>
      </c>
      <c r="J4" s="11" t="s">
        <v>9</v>
      </c>
      <c r="K4" s="14" t="s">
        <v>10</v>
      </c>
      <c r="L4" s="11" t="s">
        <v>11</v>
      </c>
      <c r="M4" s="15" t="s">
        <v>12</v>
      </c>
      <c r="N4" s="11" t="s">
        <v>13</v>
      </c>
      <c r="O4" s="1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7">
        <v>1.0</v>
      </c>
      <c r="B5" s="18" t="s">
        <v>14</v>
      </c>
      <c r="C5" s="4" t="s">
        <v>15</v>
      </c>
      <c r="D5" s="4" t="s">
        <v>16</v>
      </c>
      <c r="E5" s="4" t="s">
        <v>17</v>
      </c>
      <c r="F5" s="19">
        <v>19280.0</v>
      </c>
      <c r="G5" s="20">
        <v>19280.0</v>
      </c>
      <c r="H5" s="5" t="s">
        <v>18</v>
      </c>
      <c r="I5" s="6" t="s">
        <v>19</v>
      </c>
      <c r="J5" s="4" t="s">
        <v>20</v>
      </c>
      <c r="K5" s="7">
        <v>2002.0</v>
      </c>
      <c r="L5" s="21">
        <v>45518.0</v>
      </c>
      <c r="M5" s="22">
        <f>DATEDIF(F5,L5,"Y")</f>
        <v>71</v>
      </c>
      <c r="N5" s="23">
        <v>22.0</v>
      </c>
      <c r="O5" s="24"/>
    </row>
    <row r="6">
      <c r="A6" s="17">
        <v>2.0</v>
      </c>
      <c r="B6" s="18" t="s">
        <v>21</v>
      </c>
      <c r="C6" s="4" t="s">
        <v>22</v>
      </c>
      <c r="D6" s="4" t="s">
        <v>23</v>
      </c>
      <c r="E6" s="4" t="s">
        <v>24</v>
      </c>
      <c r="F6" s="25">
        <v>24683.0</v>
      </c>
      <c r="G6" s="20">
        <v>24683.0</v>
      </c>
      <c r="H6" s="5" t="s">
        <v>25</v>
      </c>
      <c r="I6" s="6" t="s">
        <v>26</v>
      </c>
      <c r="J6" s="26" t="s">
        <v>27</v>
      </c>
      <c r="K6" s="7">
        <v>1985.0</v>
      </c>
      <c r="L6" s="27">
        <f t="shared" ref="L6:L13" si="1">TODAY()</f>
        <v>45662</v>
      </c>
      <c r="M6" s="28">
        <v>57.0</v>
      </c>
      <c r="N6" s="23">
        <v>39.0</v>
      </c>
      <c r="O6" s="29"/>
    </row>
    <row r="7">
      <c r="A7" s="17">
        <v>3.0</v>
      </c>
      <c r="B7" s="18" t="s">
        <v>28</v>
      </c>
      <c r="C7" s="4" t="s">
        <v>29</v>
      </c>
      <c r="D7" s="4" t="s">
        <v>30</v>
      </c>
      <c r="E7" s="4" t="s">
        <v>31</v>
      </c>
      <c r="F7" s="19">
        <v>26376.0</v>
      </c>
      <c r="G7" s="30" t="s">
        <v>32</v>
      </c>
      <c r="H7" s="5" t="s">
        <v>33</v>
      </c>
      <c r="I7" s="6" t="s">
        <v>34</v>
      </c>
      <c r="J7" s="4" t="s">
        <v>35</v>
      </c>
      <c r="K7" s="7">
        <v>1993.0</v>
      </c>
      <c r="L7" s="27">
        <f t="shared" si="1"/>
        <v>45662</v>
      </c>
      <c r="M7" s="28">
        <v>52.0</v>
      </c>
      <c r="N7" s="23">
        <v>31.0</v>
      </c>
      <c r="O7" s="31"/>
    </row>
    <row r="8">
      <c r="A8" s="17">
        <v>4.0</v>
      </c>
      <c r="B8" s="18" t="s">
        <v>36</v>
      </c>
      <c r="C8" s="4" t="s">
        <v>37</v>
      </c>
      <c r="D8" s="4" t="s">
        <v>38</v>
      </c>
      <c r="E8" s="4" t="s">
        <v>39</v>
      </c>
      <c r="F8" s="25">
        <v>31441.0</v>
      </c>
      <c r="G8" s="20">
        <v>31441.0</v>
      </c>
      <c r="H8" s="5"/>
      <c r="I8" s="6" t="s">
        <v>40</v>
      </c>
      <c r="J8" s="26" t="s">
        <v>41</v>
      </c>
      <c r="K8" s="7">
        <v>2002.0</v>
      </c>
      <c r="L8" s="27">
        <f t="shared" si="1"/>
        <v>45662</v>
      </c>
      <c r="M8" s="28">
        <v>38.0</v>
      </c>
      <c r="N8" s="23">
        <v>22.0</v>
      </c>
      <c r="O8" s="24"/>
    </row>
    <row r="9">
      <c r="A9" s="17">
        <v>5.0</v>
      </c>
      <c r="B9" s="32" t="s">
        <v>42</v>
      </c>
      <c r="C9" s="4" t="s">
        <v>43</v>
      </c>
      <c r="D9" s="4" t="s">
        <v>44</v>
      </c>
      <c r="E9" s="4" t="s">
        <v>45</v>
      </c>
      <c r="F9" s="19">
        <v>24051.0</v>
      </c>
      <c r="G9" s="20">
        <v>24051.0</v>
      </c>
      <c r="H9" s="5"/>
      <c r="I9" s="6" t="s">
        <v>46</v>
      </c>
      <c r="J9" s="4" t="s">
        <v>47</v>
      </c>
      <c r="K9" s="7">
        <v>2019.0</v>
      </c>
      <c r="L9" s="27">
        <f t="shared" si="1"/>
        <v>45662</v>
      </c>
      <c r="M9" s="28">
        <v>58.0</v>
      </c>
      <c r="N9" s="23">
        <v>5.0</v>
      </c>
      <c r="O9" s="24"/>
    </row>
    <row r="10">
      <c r="A10" s="17">
        <v>6.0</v>
      </c>
      <c r="B10" s="18" t="s">
        <v>48</v>
      </c>
      <c r="C10" s="33" t="s">
        <v>49</v>
      </c>
      <c r="D10" s="33" t="s">
        <v>50</v>
      </c>
      <c r="E10" s="33" t="s">
        <v>24</v>
      </c>
      <c r="F10" s="25">
        <v>24296.0</v>
      </c>
      <c r="G10" s="20">
        <v>24326.0</v>
      </c>
      <c r="H10" s="5"/>
      <c r="I10" s="6" t="s">
        <v>51</v>
      </c>
      <c r="J10" s="26" t="s">
        <v>52</v>
      </c>
      <c r="K10" s="7">
        <v>2024.0</v>
      </c>
      <c r="L10" s="27">
        <f t="shared" si="1"/>
        <v>45662</v>
      </c>
      <c r="M10" s="28">
        <v>58.0</v>
      </c>
      <c r="N10" s="23">
        <v>0.0</v>
      </c>
      <c r="O10" s="24"/>
    </row>
    <row r="11">
      <c r="A11" s="17">
        <v>7.0</v>
      </c>
      <c r="B11" s="18" t="s">
        <v>53</v>
      </c>
      <c r="C11" s="4" t="s">
        <v>54</v>
      </c>
      <c r="D11" s="4" t="s">
        <v>55</v>
      </c>
      <c r="E11" s="4" t="s">
        <v>56</v>
      </c>
      <c r="F11" s="19">
        <v>23301.0</v>
      </c>
      <c r="G11" s="20">
        <v>23301.0</v>
      </c>
      <c r="H11" s="5" t="s">
        <v>57</v>
      </c>
      <c r="I11" s="6" t="s">
        <v>58</v>
      </c>
      <c r="J11" s="4" t="s">
        <v>59</v>
      </c>
      <c r="K11" s="7">
        <v>1991.0</v>
      </c>
      <c r="L11" s="27">
        <f t="shared" si="1"/>
        <v>45662</v>
      </c>
      <c r="M11" s="28">
        <v>60.0</v>
      </c>
      <c r="N11" s="23">
        <v>33.0</v>
      </c>
      <c r="O11" s="24"/>
    </row>
    <row r="12">
      <c r="A12" s="17">
        <v>8.0</v>
      </c>
      <c r="B12" s="18" t="s">
        <v>60</v>
      </c>
      <c r="C12" s="4" t="s">
        <v>61</v>
      </c>
      <c r="D12" s="4" t="s">
        <v>62</v>
      </c>
      <c r="E12" s="4" t="s">
        <v>63</v>
      </c>
      <c r="F12" s="25">
        <v>28551.0</v>
      </c>
      <c r="G12" s="20">
        <v>28524.0</v>
      </c>
      <c r="H12" s="5" t="s">
        <v>64</v>
      </c>
      <c r="I12" s="6" t="s">
        <v>65</v>
      </c>
      <c r="J12" s="4" t="s">
        <v>66</v>
      </c>
      <c r="K12" s="7">
        <v>2015.0</v>
      </c>
      <c r="L12" s="27">
        <f t="shared" si="1"/>
        <v>45662</v>
      </c>
      <c r="M12" s="28">
        <v>46.0</v>
      </c>
      <c r="N12" s="23">
        <v>9.0</v>
      </c>
      <c r="O12" s="24"/>
    </row>
    <row r="13">
      <c r="A13" s="17">
        <v>9.0</v>
      </c>
      <c r="B13" s="18" t="s">
        <v>67</v>
      </c>
      <c r="C13" s="4" t="s">
        <v>68</v>
      </c>
      <c r="D13" s="4" t="s">
        <v>69</v>
      </c>
      <c r="E13" s="4" t="s">
        <v>31</v>
      </c>
      <c r="F13" s="19">
        <v>22091.0</v>
      </c>
      <c r="G13" s="20">
        <v>22091.0</v>
      </c>
      <c r="H13" s="5" t="s">
        <v>70</v>
      </c>
      <c r="I13" s="6" t="s">
        <v>71</v>
      </c>
      <c r="J13" s="4" t="s">
        <v>72</v>
      </c>
      <c r="K13" s="7">
        <v>2013.0</v>
      </c>
      <c r="L13" s="27">
        <f t="shared" si="1"/>
        <v>45662</v>
      </c>
      <c r="M13" s="28">
        <v>64.0</v>
      </c>
      <c r="N13" s="23">
        <v>11.0</v>
      </c>
      <c r="O13" s="24"/>
    </row>
    <row r="14">
      <c r="A14" s="17">
        <v>10.0</v>
      </c>
      <c r="B14" s="18" t="s">
        <v>73</v>
      </c>
      <c r="C14" s="4" t="s">
        <v>74</v>
      </c>
      <c r="D14" s="4" t="s">
        <v>75</v>
      </c>
      <c r="E14" s="4" t="s">
        <v>76</v>
      </c>
      <c r="F14" s="25">
        <v>21630.0</v>
      </c>
      <c r="G14" s="30" t="s">
        <v>77</v>
      </c>
      <c r="H14" s="5"/>
      <c r="I14" s="6" t="s">
        <v>78</v>
      </c>
      <c r="J14" s="23" t="s">
        <v>79</v>
      </c>
      <c r="K14" s="7">
        <v>2024.0</v>
      </c>
      <c r="L14" s="27">
        <v>45314.0</v>
      </c>
      <c r="M14" s="28">
        <v>64.0</v>
      </c>
      <c r="N14" s="23">
        <v>0.0</v>
      </c>
      <c r="O14" s="24"/>
    </row>
    <row r="15">
      <c r="A15" s="17">
        <v>11.0</v>
      </c>
      <c r="B15" s="18" t="s">
        <v>80</v>
      </c>
      <c r="C15" s="4" t="s">
        <v>81</v>
      </c>
      <c r="D15" s="4" t="s">
        <v>82</v>
      </c>
      <c r="E15" s="4" t="s">
        <v>83</v>
      </c>
      <c r="F15" s="19">
        <v>22650.0</v>
      </c>
      <c r="G15" s="20">
        <v>22650.0</v>
      </c>
      <c r="H15" s="5" t="s">
        <v>84</v>
      </c>
      <c r="I15" s="6" t="s">
        <v>85</v>
      </c>
      <c r="J15" s="34" t="s">
        <v>86</v>
      </c>
      <c r="K15" s="7">
        <v>2018.0</v>
      </c>
      <c r="L15" s="27">
        <f t="shared" ref="L15:L18" si="2">TODAY()</f>
        <v>45662</v>
      </c>
      <c r="M15" s="28">
        <v>62.0</v>
      </c>
      <c r="N15" s="23">
        <v>6.0</v>
      </c>
      <c r="O15" s="24"/>
    </row>
    <row r="16" ht="15.75" customHeight="1">
      <c r="A16" s="17">
        <v>12.0</v>
      </c>
      <c r="B16" s="18" t="s">
        <v>87</v>
      </c>
      <c r="C16" s="4" t="s">
        <v>81</v>
      </c>
      <c r="D16" s="4" t="s">
        <v>82</v>
      </c>
      <c r="E16" s="4" t="s">
        <v>83</v>
      </c>
      <c r="F16" s="25">
        <v>23727.0</v>
      </c>
      <c r="G16" s="20">
        <v>23727.0</v>
      </c>
      <c r="H16" s="5" t="s">
        <v>84</v>
      </c>
      <c r="I16" s="6" t="s">
        <v>88</v>
      </c>
      <c r="J16" s="4" t="s">
        <v>89</v>
      </c>
      <c r="K16" s="7">
        <v>2018.0</v>
      </c>
      <c r="L16" s="27">
        <f t="shared" si="2"/>
        <v>45662</v>
      </c>
      <c r="M16" s="28">
        <v>59.0</v>
      </c>
      <c r="N16" s="23">
        <v>6.0</v>
      </c>
      <c r="O16" s="24"/>
    </row>
    <row r="17" ht="15.0" customHeight="1">
      <c r="A17" s="17">
        <v>13.0</v>
      </c>
      <c r="B17" s="18" t="s">
        <v>90</v>
      </c>
      <c r="C17" s="4" t="s">
        <v>91</v>
      </c>
      <c r="D17" s="4" t="s">
        <v>92</v>
      </c>
      <c r="E17" s="4" t="s">
        <v>93</v>
      </c>
      <c r="F17" s="19">
        <v>23878.0</v>
      </c>
      <c r="G17" s="35">
        <v>23878.0</v>
      </c>
      <c r="H17" s="5" t="s">
        <v>94</v>
      </c>
      <c r="I17" s="6" t="s">
        <v>95</v>
      </c>
      <c r="J17" s="4" t="s">
        <v>96</v>
      </c>
      <c r="K17" s="7">
        <v>1994.0</v>
      </c>
      <c r="L17" s="27">
        <f t="shared" si="2"/>
        <v>45662</v>
      </c>
      <c r="M17" s="28">
        <v>59.0</v>
      </c>
      <c r="N17" s="23">
        <v>30.0</v>
      </c>
      <c r="O17" s="24"/>
    </row>
    <row r="18" ht="15.75" customHeight="1">
      <c r="A18" s="17">
        <v>14.0</v>
      </c>
      <c r="B18" s="18" t="s">
        <v>97</v>
      </c>
      <c r="C18" s="33" t="s">
        <v>49</v>
      </c>
      <c r="D18" s="33" t="s">
        <v>50</v>
      </c>
      <c r="E18" s="33" t="s">
        <v>24</v>
      </c>
      <c r="F18" s="25">
        <v>25238.0</v>
      </c>
      <c r="G18" s="36">
        <v>25238.0</v>
      </c>
      <c r="H18" s="37"/>
      <c r="I18" s="38" t="s">
        <v>98</v>
      </c>
      <c r="J18" s="26" t="s">
        <v>99</v>
      </c>
      <c r="K18" s="39">
        <v>2024.0</v>
      </c>
      <c r="L18" s="27">
        <f t="shared" si="2"/>
        <v>45662</v>
      </c>
      <c r="M18" s="28">
        <v>55.0</v>
      </c>
      <c r="N18" s="23">
        <v>0.0</v>
      </c>
      <c r="O18" s="24"/>
    </row>
    <row r="19" ht="15.75" customHeight="1">
      <c r="A19" s="17">
        <v>15.0</v>
      </c>
      <c r="B19" s="18" t="s">
        <v>100</v>
      </c>
      <c r="C19" s="4" t="s">
        <v>101</v>
      </c>
      <c r="D19" s="4" t="s">
        <v>102</v>
      </c>
      <c r="E19" s="4" t="s">
        <v>103</v>
      </c>
      <c r="F19" s="19">
        <v>24959.0</v>
      </c>
      <c r="G19" s="35">
        <v>24959.0</v>
      </c>
      <c r="H19" s="5"/>
      <c r="I19" s="6" t="s">
        <v>104</v>
      </c>
      <c r="J19" s="23" t="s">
        <v>105</v>
      </c>
      <c r="K19" s="7">
        <v>2024.0</v>
      </c>
      <c r="L19" s="27"/>
      <c r="M19" s="28">
        <v>56.0</v>
      </c>
      <c r="N19" s="23">
        <v>0.0</v>
      </c>
      <c r="O19" s="24"/>
    </row>
    <row r="20" ht="15.75" customHeight="1">
      <c r="A20" s="17">
        <v>16.0</v>
      </c>
      <c r="B20" s="18" t="s">
        <v>106</v>
      </c>
      <c r="C20" s="4" t="s">
        <v>107</v>
      </c>
      <c r="D20" s="4" t="s">
        <v>108</v>
      </c>
      <c r="E20" s="4" t="s">
        <v>109</v>
      </c>
      <c r="F20" s="25">
        <v>24551.0</v>
      </c>
      <c r="G20" s="20">
        <v>24551.0</v>
      </c>
      <c r="H20" s="5"/>
      <c r="I20" s="6" t="s">
        <v>110</v>
      </c>
      <c r="J20" s="4" t="s">
        <v>111</v>
      </c>
      <c r="K20" s="7">
        <v>2019.0</v>
      </c>
      <c r="L20" s="27">
        <f t="shared" ref="L20:L28" si="3">TODAY()</f>
        <v>45662</v>
      </c>
      <c r="M20" s="28">
        <v>57.0</v>
      </c>
      <c r="N20" s="23">
        <v>5.0</v>
      </c>
      <c r="O20" s="24"/>
    </row>
    <row r="21" ht="15.75" customHeight="1">
      <c r="A21" s="17">
        <v>18.0</v>
      </c>
      <c r="B21" s="18" t="s">
        <v>112</v>
      </c>
      <c r="C21" s="40" t="s">
        <v>113</v>
      </c>
      <c r="D21" s="40" t="s">
        <v>114</v>
      </c>
      <c r="E21" s="4" t="s">
        <v>39</v>
      </c>
      <c r="F21" s="41">
        <v>26575.0</v>
      </c>
      <c r="G21" s="42">
        <v>26368.0</v>
      </c>
      <c r="H21" s="5"/>
      <c r="I21" s="6" t="s">
        <v>115</v>
      </c>
      <c r="J21" s="4" t="s">
        <v>116</v>
      </c>
      <c r="K21" s="7">
        <v>2022.0</v>
      </c>
      <c r="L21" s="27">
        <f t="shared" si="3"/>
        <v>45662</v>
      </c>
      <c r="M21" s="28">
        <v>52.0</v>
      </c>
      <c r="N21" s="23">
        <v>2.0</v>
      </c>
      <c r="O21" s="24"/>
    </row>
    <row r="22" ht="15.75" customHeight="1">
      <c r="A22" s="17">
        <v>19.0</v>
      </c>
      <c r="B22" s="32" t="s">
        <v>117</v>
      </c>
      <c r="C22" s="4" t="s">
        <v>118</v>
      </c>
      <c r="D22" s="4" t="s">
        <v>119</v>
      </c>
      <c r="E22" s="4" t="s">
        <v>31</v>
      </c>
      <c r="F22" s="19">
        <v>22746.0</v>
      </c>
      <c r="G22" s="20">
        <v>22746.0</v>
      </c>
      <c r="H22" s="5"/>
      <c r="I22" s="6" t="s">
        <v>120</v>
      </c>
      <c r="J22" s="4" t="s">
        <v>121</v>
      </c>
      <c r="K22" s="7">
        <v>2021.0</v>
      </c>
      <c r="L22" s="27">
        <f t="shared" si="3"/>
        <v>45662</v>
      </c>
      <c r="M22" s="28">
        <v>62.0</v>
      </c>
      <c r="N22" s="23">
        <v>4.0</v>
      </c>
      <c r="O22" s="24"/>
    </row>
    <row r="23" ht="15.75" customHeight="1">
      <c r="A23" s="17">
        <v>20.0</v>
      </c>
      <c r="B23" s="18" t="s">
        <v>122</v>
      </c>
      <c r="C23" s="4" t="s">
        <v>123</v>
      </c>
      <c r="D23" s="4" t="s">
        <v>124</v>
      </c>
      <c r="E23" s="4" t="s">
        <v>31</v>
      </c>
      <c r="F23" s="25">
        <v>24091.0</v>
      </c>
      <c r="G23" s="20">
        <v>24091.0</v>
      </c>
      <c r="H23" s="5" t="s">
        <v>125</v>
      </c>
      <c r="I23" s="6" t="s">
        <v>126</v>
      </c>
      <c r="J23" s="4" t="s">
        <v>127</v>
      </c>
      <c r="K23" s="7">
        <v>2003.0</v>
      </c>
      <c r="L23" s="27">
        <f t="shared" si="3"/>
        <v>45662</v>
      </c>
      <c r="M23" s="28">
        <v>58.0</v>
      </c>
      <c r="N23" s="23">
        <v>21.0</v>
      </c>
      <c r="O23" s="24"/>
    </row>
    <row r="24" ht="15.75" customHeight="1">
      <c r="A24" s="17">
        <v>21.0</v>
      </c>
      <c r="B24" s="18" t="s">
        <v>128</v>
      </c>
      <c r="C24" s="4" t="s">
        <v>129</v>
      </c>
      <c r="D24" s="4" t="s">
        <v>130</v>
      </c>
      <c r="E24" s="4" t="s">
        <v>131</v>
      </c>
      <c r="F24" s="19">
        <v>27740.0</v>
      </c>
      <c r="G24" s="20">
        <v>27740.0</v>
      </c>
      <c r="H24" s="5"/>
      <c r="I24" s="6" t="s">
        <v>132</v>
      </c>
      <c r="J24" s="4" t="s">
        <v>133</v>
      </c>
      <c r="K24" s="7">
        <v>2023.0</v>
      </c>
      <c r="L24" s="27">
        <f t="shared" si="3"/>
        <v>45662</v>
      </c>
      <c r="M24" s="43">
        <v>48.0</v>
      </c>
      <c r="N24" s="23">
        <v>1.0</v>
      </c>
      <c r="O24" s="24"/>
    </row>
    <row r="25" ht="15.75" customHeight="1">
      <c r="A25" s="17">
        <v>22.0</v>
      </c>
      <c r="B25" s="18" t="s">
        <v>134</v>
      </c>
      <c r="C25" s="4" t="s">
        <v>135</v>
      </c>
      <c r="D25" s="4" t="s">
        <v>136</v>
      </c>
      <c r="E25" s="4" t="s">
        <v>137</v>
      </c>
      <c r="F25" s="25">
        <v>19694.0</v>
      </c>
      <c r="G25" s="20">
        <v>19694.0</v>
      </c>
      <c r="H25" s="5" t="s">
        <v>138</v>
      </c>
      <c r="I25" s="6" t="s">
        <v>139</v>
      </c>
      <c r="J25" s="4" t="s">
        <v>140</v>
      </c>
      <c r="K25" s="7">
        <v>2016.0</v>
      </c>
      <c r="L25" s="27">
        <f t="shared" si="3"/>
        <v>45662</v>
      </c>
      <c r="M25" s="28">
        <v>70.0</v>
      </c>
      <c r="N25" s="23">
        <v>8.0</v>
      </c>
      <c r="O25" s="24"/>
    </row>
    <row r="26" ht="15.75" customHeight="1">
      <c r="A26" s="17">
        <v>23.0</v>
      </c>
      <c r="B26" s="18" t="s">
        <v>141</v>
      </c>
      <c r="C26" s="4" t="s">
        <v>142</v>
      </c>
      <c r="D26" s="4" t="s">
        <v>143</v>
      </c>
      <c r="E26" s="4" t="s">
        <v>76</v>
      </c>
      <c r="F26" s="19">
        <v>23916.0</v>
      </c>
      <c r="G26" s="20">
        <v>23916.0</v>
      </c>
      <c r="H26" s="5"/>
      <c r="I26" s="6" t="s">
        <v>144</v>
      </c>
      <c r="J26" s="4" t="s">
        <v>145</v>
      </c>
      <c r="K26" s="7">
        <v>1981.0</v>
      </c>
      <c r="L26" s="27">
        <f t="shared" si="3"/>
        <v>45662</v>
      </c>
      <c r="M26" s="28">
        <v>59.0</v>
      </c>
      <c r="N26" s="23">
        <v>43.0</v>
      </c>
      <c r="O26" s="24"/>
    </row>
    <row r="27" ht="15.75" customHeight="1">
      <c r="A27" s="17">
        <v>24.0</v>
      </c>
      <c r="B27" s="32" t="s">
        <v>146</v>
      </c>
      <c r="C27" s="4" t="s">
        <v>147</v>
      </c>
      <c r="D27" s="4" t="s">
        <v>148</v>
      </c>
      <c r="E27" s="4" t="s">
        <v>149</v>
      </c>
      <c r="F27" s="25">
        <v>33192.0</v>
      </c>
      <c r="G27" s="20">
        <v>33192.0</v>
      </c>
      <c r="H27" s="5" t="s">
        <v>64</v>
      </c>
      <c r="I27" s="6" t="s">
        <v>150</v>
      </c>
      <c r="J27" s="4" t="s">
        <v>151</v>
      </c>
      <c r="K27" s="7">
        <v>2009.0</v>
      </c>
      <c r="L27" s="27">
        <f t="shared" si="3"/>
        <v>45662</v>
      </c>
      <c r="M27" s="28">
        <v>33.0</v>
      </c>
      <c r="N27" s="23">
        <v>15.0</v>
      </c>
      <c r="O27" s="24"/>
    </row>
    <row r="28" ht="15.75" customHeight="1">
      <c r="A28" s="17">
        <v>25.0</v>
      </c>
      <c r="B28" s="18" t="s">
        <v>152</v>
      </c>
      <c r="C28" s="4" t="s">
        <v>153</v>
      </c>
      <c r="D28" s="4" t="s">
        <v>154</v>
      </c>
      <c r="E28" s="4" t="s">
        <v>63</v>
      </c>
      <c r="F28" s="19">
        <v>22656.0</v>
      </c>
      <c r="G28" s="20">
        <v>22656.0</v>
      </c>
      <c r="H28" s="5" t="s">
        <v>155</v>
      </c>
      <c r="I28" s="6" t="s">
        <v>156</v>
      </c>
      <c r="J28" s="4" t="s">
        <v>157</v>
      </c>
      <c r="K28" s="7">
        <v>1978.0</v>
      </c>
      <c r="L28" s="27">
        <f t="shared" si="3"/>
        <v>45662</v>
      </c>
      <c r="M28" s="28">
        <v>62.0</v>
      </c>
      <c r="N28" s="23">
        <v>47.0</v>
      </c>
      <c r="O28" s="24"/>
    </row>
    <row r="29" ht="15.75" customHeight="1">
      <c r="A29" s="44">
        <v>26.0</v>
      </c>
      <c r="B29" s="32" t="s">
        <v>158</v>
      </c>
      <c r="C29" s="23" t="s">
        <v>159</v>
      </c>
      <c r="D29" s="23" t="s">
        <v>160</v>
      </c>
      <c r="E29" s="23" t="s">
        <v>161</v>
      </c>
      <c r="F29" s="45" t="s">
        <v>162</v>
      </c>
      <c r="G29" s="20">
        <v>24587.0</v>
      </c>
      <c r="H29" s="5"/>
      <c r="I29" s="30" t="s">
        <v>163</v>
      </c>
      <c r="J29" s="23" t="s">
        <v>164</v>
      </c>
      <c r="K29" s="46">
        <v>2024.0</v>
      </c>
      <c r="L29" s="30" t="s">
        <v>165</v>
      </c>
      <c r="M29" s="43">
        <v>57.0</v>
      </c>
      <c r="N29" s="23">
        <v>0.0</v>
      </c>
      <c r="O29" s="47"/>
    </row>
    <row r="30" ht="15.75" customHeight="1">
      <c r="B30" s="18"/>
      <c r="C30" s="4"/>
      <c r="D30" s="4"/>
      <c r="E30" s="4"/>
      <c r="F30" s="45"/>
      <c r="G30" s="5"/>
      <c r="H30" s="5"/>
      <c r="I30" s="6"/>
      <c r="J30" s="4"/>
      <c r="K30" s="7"/>
      <c r="L30" s="27"/>
      <c r="M30" s="26"/>
      <c r="N30" s="4"/>
      <c r="O30" s="47"/>
    </row>
    <row r="31" ht="15.75" customHeight="1">
      <c r="B31" s="10" t="s">
        <v>166</v>
      </c>
      <c r="C31" s="4"/>
      <c r="D31" s="4"/>
      <c r="E31" s="4"/>
      <c r="F31" s="48"/>
      <c r="G31" s="5"/>
      <c r="H31" s="5"/>
      <c r="I31" s="6"/>
      <c r="J31" s="4"/>
      <c r="K31" s="7"/>
      <c r="L31" s="27">
        <f t="shared" ref="L31:L45" si="4">TODAY()</f>
        <v>45662</v>
      </c>
      <c r="M31" s="22"/>
      <c r="N31" s="4"/>
      <c r="O31" s="47"/>
    </row>
    <row r="32" ht="18.0" customHeight="1">
      <c r="A32" s="17">
        <v>26.0</v>
      </c>
      <c r="B32" s="18" t="s">
        <v>167</v>
      </c>
      <c r="C32" s="4" t="s">
        <v>168</v>
      </c>
      <c r="D32" s="4" t="s">
        <v>169</v>
      </c>
      <c r="E32" s="4" t="s">
        <v>170</v>
      </c>
      <c r="F32" s="19">
        <v>30755.0</v>
      </c>
      <c r="G32" s="20">
        <v>30755.0</v>
      </c>
      <c r="H32" s="5" t="s">
        <v>64</v>
      </c>
      <c r="I32" s="6" t="s">
        <v>171</v>
      </c>
      <c r="J32" s="4" t="s">
        <v>172</v>
      </c>
      <c r="K32" s="7">
        <v>2010.0</v>
      </c>
      <c r="L32" s="27">
        <f t="shared" si="4"/>
        <v>45662</v>
      </c>
      <c r="M32" s="28">
        <v>40.0</v>
      </c>
      <c r="N32" s="23">
        <v>14.0</v>
      </c>
      <c r="O32" s="24"/>
    </row>
    <row r="33" ht="15.75" customHeight="1">
      <c r="A33" s="17">
        <v>27.0</v>
      </c>
      <c r="B33" s="18" t="s">
        <v>173</v>
      </c>
      <c r="C33" s="4" t="s">
        <v>174</v>
      </c>
      <c r="D33" s="49" t="s">
        <v>175</v>
      </c>
      <c r="E33" s="4" t="s">
        <v>109</v>
      </c>
      <c r="F33" s="25">
        <v>27606.0</v>
      </c>
      <c r="G33" s="20">
        <v>27606.0</v>
      </c>
      <c r="H33" s="5"/>
      <c r="I33" s="6" t="s">
        <v>176</v>
      </c>
      <c r="J33" s="4" t="s">
        <v>177</v>
      </c>
      <c r="K33" s="7">
        <v>2022.0</v>
      </c>
      <c r="L33" s="27">
        <f t="shared" si="4"/>
        <v>45662</v>
      </c>
      <c r="M33" s="28">
        <v>49.0</v>
      </c>
      <c r="N33" s="23">
        <v>2.0</v>
      </c>
      <c r="O33" s="24"/>
    </row>
    <row r="34" ht="15.75" customHeight="1">
      <c r="A34" s="17">
        <v>28.0</v>
      </c>
      <c r="B34" s="18" t="s">
        <v>178</v>
      </c>
      <c r="C34" s="4" t="s">
        <v>168</v>
      </c>
      <c r="D34" s="4" t="s">
        <v>169</v>
      </c>
      <c r="E34" s="4" t="s">
        <v>170</v>
      </c>
      <c r="F34" s="19">
        <v>33110.0</v>
      </c>
      <c r="G34" s="20">
        <v>33110.0</v>
      </c>
      <c r="H34" s="5" t="s">
        <v>64</v>
      </c>
      <c r="I34" s="6" t="s">
        <v>179</v>
      </c>
      <c r="J34" s="4" t="s">
        <v>180</v>
      </c>
      <c r="K34" s="7">
        <v>2012.0</v>
      </c>
      <c r="L34" s="27">
        <f t="shared" si="4"/>
        <v>45662</v>
      </c>
      <c r="M34" s="28">
        <v>33.0</v>
      </c>
      <c r="N34" s="23">
        <v>12.0</v>
      </c>
      <c r="O34" s="24"/>
    </row>
    <row r="35" ht="15.75" customHeight="1">
      <c r="A35" s="17">
        <v>29.0</v>
      </c>
      <c r="B35" s="18" t="s">
        <v>181</v>
      </c>
      <c r="C35" s="4" t="s">
        <v>182</v>
      </c>
      <c r="D35" s="4" t="s">
        <v>183</v>
      </c>
      <c r="E35" s="4" t="s">
        <v>76</v>
      </c>
      <c r="F35" s="25">
        <v>21028.0</v>
      </c>
      <c r="G35" s="20">
        <v>21028.0</v>
      </c>
      <c r="H35" s="5" t="s">
        <v>184</v>
      </c>
      <c r="I35" s="6" t="s">
        <v>185</v>
      </c>
      <c r="J35" s="4" t="s">
        <v>186</v>
      </c>
      <c r="K35" s="7">
        <v>1976.0</v>
      </c>
      <c r="L35" s="27">
        <f t="shared" si="4"/>
        <v>45662</v>
      </c>
      <c r="M35" s="28">
        <v>67.0</v>
      </c>
      <c r="N35" s="23">
        <v>48.0</v>
      </c>
      <c r="O35" s="24"/>
    </row>
    <row r="36" ht="15.75" customHeight="1">
      <c r="A36" s="17">
        <v>30.0</v>
      </c>
      <c r="B36" s="32" t="s">
        <v>187</v>
      </c>
      <c r="C36" s="4" t="s">
        <v>188</v>
      </c>
      <c r="D36" s="4" t="s">
        <v>189</v>
      </c>
      <c r="E36" s="4" t="s">
        <v>190</v>
      </c>
      <c r="F36" s="19">
        <v>23376.0</v>
      </c>
      <c r="G36" s="20">
        <v>23376.0</v>
      </c>
      <c r="H36" s="5" t="s">
        <v>191</v>
      </c>
      <c r="I36" s="6" t="s">
        <v>192</v>
      </c>
      <c r="J36" s="23" t="s">
        <v>193</v>
      </c>
      <c r="K36" s="7">
        <v>2008.0</v>
      </c>
      <c r="L36" s="27">
        <f t="shared" si="4"/>
        <v>45662</v>
      </c>
      <c r="M36" s="28">
        <v>60.0</v>
      </c>
      <c r="N36" s="23">
        <v>16.0</v>
      </c>
      <c r="O36" s="24"/>
    </row>
    <row r="37" ht="15.75" customHeight="1">
      <c r="B37" s="18"/>
      <c r="C37" s="4"/>
      <c r="D37" s="4"/>
      <c r="E37" s="4"/>
      <c r="F37" s="19"/>
      <c r="G37" s="5"/>
      <c r="H37" s="5"/>
      <c r="I37" s="6"/>
      <c r="J37" s="4"/>
      <c r="K37" s="7"/>
      <c r="L37" s="27">
        <f t="shared" si="4"/>
        <v>45662</v>
      </c>
      <c r="M37" s="22"/>
      <c r="N37" s="4"/>
      <c r="O37" s="47"/>
    </row>
    <row r="38" ht="15.75" customHeight="1">
      <c r="B38" s="10" t="s">
        <v>194</v>
      </c>
      <c r="C38" s="4"/>
      <c r="D38" s="4"/>
      <c r="E38" s="4"/>
      <c r="F38" s="50"/>
      <c r="G38" s="5"/>
      <c r="H38" s="5"/>
      <c r="I38" s="6"/>
      <c r="J38" s="4"/>
      <c r="K38" s="7"/>
      <c r="L38" s="27">
        <f t="shared" si="4"/>
        <v>45662</v>
      </c>
      <c r="M38" s="22"/>
      <c r="N38" s="4"/>
      <c r="O38" s="47"/>
    </row>
    <row r="39" ht="15.75" customHeight="1">
      <c r="B39" s="18" t="s">
        <v>195</v>
      </c>
      <c r="C39" s="4" t="s">
        <v>196</v>
      </c>
      <c r="D39" s="4" t="s">
        <v>197</v>
      </c>
      <c r="E39" s="4" t="s">
        <v>39</v>
      </c>
      <c r="F39" s="51"/>
      <c r="G39" s="20">
        <v>21517.0</v>
      </c>
      <c r="H39" s="5" t="s">
        <v>191</v>
      </c>
      <c r="I39" s="6" t="s">
        <v>198</v>
      </c>
      <c r="J39" s="4" t="s">
        <v>199</v>
      </c>
      <c r="K39" s="7">
        <v>2008.0</v>
      </c>
      <c r="L39" s="27">
        <f t="shared" si="4"/>
        <v>45662</v>
      </c>
      <c r="M39" s="28">
        <v>65.0</v>
      </c>
      <c r="N39" s="23">
        <v>16.0</v>
      </c>
      <c r="O39" s="24"/>
    </row>
    <row r="40" ht="15.75" customHeight="1">
      <c r="B40" s="18"/>
      <c r="C40" s="4"/>
      <c r="D40" s="4"/>
      <c r="E40" s="4"/>
      <c r="F40" s="25">
        <v>21517.0</v>
      </c>
      <c r="G40" s="5"/>
      <c r="H40" s="5"/>
      <c r="I40" s="6"/>
      <c r="J40" s="4"/>
      <c r="K40" s="7"/>
      <c r="L40" s="27">
        <f t="shared" si="4"/>
        <v>45662</v>
      </c>
      <c r="M40" s="22"/>
      <c r="N40" s="4"/>
      <c r="O40" s="47"/>
    </row>
    <row r="41" ht="15.75" customHeight="1">
      <c r="B41" s="10" t="s">
        <v>200</v>
      </c>
      <c r="C41" s="4"/>
      <c r="D41" s="4"/>
      <c r="E41" s="4"/>
      <c r="F41" s="48"/>
      <c r="G41" s="5"/>
      <c r="H41" s="5"/>
      <c r="I41" s="6"/>
      <c r="J41" s="4"/>
      <c r="K41" s="7"/>
      <c r="L41" s="27">
        <f t="shared" si="4"/>
        <v>45662</v>
      </c>
      <c r="M41" s="22"/>
      <c r="N41" s="4"/>
      <c r="O41" s="47"/>
    </row>
    <row r="42" ht="15.75" customHeight="1">
      <c r="A42" s="17">
        <v>31.0</v>
      </c>
      <c r="B42" s="18" t="s">
        <v>201</v>
      </c>
      <c r="C42" s="4" t="s">
        <v>22</v>
      </c>
      <c r="D42" s="4" t="s">
        <v>23</v>
      </c>
      <c r="E42" s="4" t="s">
        <v>24</v>
      </c>
      <c r="F42" s="19">
        <v>26163.0</v>
      </c>
      <c r="G42" s="20">
        <v>26163.0</v>
      </c>
      <c r="H42" s="5" t="s">
        <v>25</v>
      </c>
      <c r="I42" s="6" t="s">
        <v>202</v>
      </c>
      <c r="J42" s="4" t="s">
        <v>203</v>
      </c>
      <c r="K42" s="7">
        <v>1992.0</v>
      </c>
      <c r="L42" s="27">
        <f t="shared" si="4"/>
        <v>45662</v>
      </c>
      <c r="M42" s="28">
        <v>52.0</v>
      </c>
      <c r="N42" s="23">
        <v>32.0</v>
      </c>
      <c r="O42" s="24"/>
    </row>
    <row r="43" ht="15.75" customHeight="1">
      <c r="A43" s="17">
        <v>32.0</v>
      </c>
      <c r="B43" s="18" t="s">
        <v>204</v>
      </c>
      <c r="C43" s="49" t="s">
        <v>205</v>
      </c>
      <c r="D43" s="4" t="s">
        <v>206</v>
      </c>
      <c r="E43" s="49" t="s">
        <v>207</v>
      </c>
      <c r="F43" s="25">
        <v>33957.0</v>
      </c>
      <c r="G43" s="20">
        <v>33957.0</v>
      </c>
      <c r="H43" s="5" t="s">
        <v>64</v>
      </c>
      <c r="I43" s="6" t="s">
        <v>208</v>
      </c>
      <c r="J43" s="4" t="s">
        <v>209</v>
      </c>
      <c r="K43" s="7">
        <v>2016.0</v>
      </c>
      <c r="L43" s="27">
        <f t="shared" si="4"/>
        <v>45662</v>
      </c>
      <c r="M43" s="28">
        <v>31.0</v>
      </c>
      <c r="N43" s="23">
        <v>8.0</v>
      </c>
      <c r="O43" s="24"/>
    </row>
    <row r="44" ht="15.75" customHeight="1">
      <c r="A44" s="17">
        <v>33.0</v>
      </c>
      <c r="B44" s="18" t="s">
        <v>210</v>
      </c>
      <c r="C44" s="4" t="s">
        <v>211</v>
      </c>
      <c r="D44" s="4" t="s">
        <v>212</v>
      </c>
      <c r="E44" s="4" t="s">
        <v>76</v>
      </c>
      <c r="F44" s="19">
        <v>14735.0</v>
      </c>
      <c r="G44" s="35">
        <v>14735.0</v>
      </c>
      <c r="H44" s="5" t="s">
        <v>213</v>
      </c>
      <c r="I44" s="6" t="s">
        <v>214</v>
      </c>
      <c r="J44" s="4" t="s">
        <v>215</v>
      </c>
      <c r="K44" s="7">
        <v>1984.0</v>
      </c>
      <c r="L44" s="27">
        <f t="shared" si="4"/>
        <v>45662</v>
      </c>
      <c r="M44" s="28">
        <v>84.0</v>
      </c>
      <c r="N44" s="23">
        <v>40.0</v>
      </c>
      <c r="O44" s="24"/>
    </row>
    <row r="45" ht="15.75" customHeight="1">
      <c r="A45" s="17">
        <v>34.0</v>
      </c>
      <c r="B45" s="18" t="s">
        <v>216</v>
      </c>
      <c r="C45" s="4" t="s">
        <v>217</v>
      </c>
      <c r="D45" s="4" t="s">
        <v>218</v>
      </c>
      <c r="E45" s="4" t="s">
        <v>76</v>
      </c>
      <c r="F45" s="25">
        <v>22195.0</v>
      </c>
      <c r="G45" s="20">
        <v>22195.0</v>
      </c>
      <c r="H45" s="5" t="s">
        <v>219</v>
      </c>
      <c r="I45" s="6" t="s">
        <v>220</v>
      </c>
      <c r="J45" s="4" t="s">
        <v>221</v>
      </c>
      <c r="K45" s="7">
        <v>1975.0</v>
      </c>
      <c r="L45" s="27">
        <f t="shared" si="4"/>
        <v>45662</v>
      </c>
      <c r="M45" s="28">
        <v>63.0</v>
      </c>
      <c r="N45" s="23">
        <v>49.0</v>
      </c>
      <c r="O45" s="24"/>
    </row>
    <row r="46" ht="15.75" customHeight="1">
      <c r="B46" s="52" t="s">
        <v>222</v>
      </c>
      <c r="C46" s="53" t="s">
        <v>223</v>
      </c>
      <c r="D46" s="53" t="s">
        <v>154</v>
      </c>
      <c r="E46" s="53" t="s">
        <v>63</v>
      </c>
      <c r="F46" s="54">
        <v>20375.0</v>
      </c>
      <c r="G46" s="55">
        <v>20375.0</v>
      </c>
      <c r="H46" s="45" t="s">
        <v>224</v>
      </c>
      <c r="I46" s="53" t="s">
        <v>225</v>
      </c>
      <c r="J46" s="53" t="s">
        <v>226</v>
      </c>
      <c r="K46" s="4"/>
      <c r="L46" s="4"/>
      <c r="M46" s="22"/>
      <c r="N46" s="4"/>
      <c r="O46" s="47"/>
    </row>
    <row r="47" ht="15.75" customHeight="1">
      <c r="B47" s="10" t="s">
        <v>227</v>
      </c>
      <c r="C47" s="4"/>
      <c r="D47" s="4"/>
      <c r="E47" s="4"/>
      <c r="F47" s="48"/>
      <c r="G47" s="5"/>
      <c r="H47" s="5"/>
      <c r="I47" s="6"/>
      <c r="J47" s="4"/>
      <c r="K47" s="7"/>
      <c r="L47" s="4"/>
      <c r="M47" s="22"/>
      <c r="N47" s="4"/>
      <c r="O47" s="47"/>
    </row>
    <row r="48" ht="15.75" customHeight="1">
      <c r="B48" s="32" t="s">
        <v>228</v>
      </c>
      <c r="C48" s="23" t="s">
        <v>229</v>
      </c>
      <c r="D48" s="23" t="s">
        <v>230</v>
      </c>
      <c r="E48" s="23" t="s">
        <v>39</v>
      </c>
      <c r="F48" s="56"/>
      <c r="G48" s="30"/>
      <c r="H48" s="30" t="s">
        <v>231</v>
      </c>
      <c r="I48" s="6"/>
      <c r="J48" s="23" t="s">
        <v>232</v>
      </c>
      <c r="K48" s="7"/>
      <c r="L48" s="4"/>
      <c r="M48" s="22"/>
      <c r="N48" s="4"/>
      <c r="O48" s="47"/>
    </row>
    <row r="49" ht="15.75" customHeight="1">
      <c r="B49" s="18"/>
      <c r="C49" s="4"/>
      <c r="D49" s="4"/>
      <c r="E49" s="4"/>
      <c r="F49" s="48"/>
      <c r="G49" s="5"/>
      <c r="H49" s="5"/>
      <c r="I49" s="6"/>
      <c r="J49" s="4"/>
      <c r="K49" s="46"/>
      <c r="L49" s="4"/>
      <c r="M49" s="22"/>
      <c r="N49" s="4"/>
      <c r="O49" s="47"/>
    </row>
    <row r="50" ht="15.75" customHeight="1">
      <c r="B50" s="18"/>
      <c r="C50" s="4"/>
      <c r="D50" s="4"/>
      <c r="E50" s="4"/>
      <c r="F50" s="53"/>
      <c r="G50" s="5"/>
      <c r="H50" s="5"/>
      <c r="I50" s="6"/>
      <c r="J50" s="4"/>
      <c r="K50" s="7"/>
      <c r="L50" s="26"/>
      <c r="M50" s="26"/>
      <c r="N50" s="26"/>
      <c r="O50" s="57"/>
    </row>
    <row r="51" ht="15.75" customHeight="1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ht="15.75" customHeight="1">
      <c r="I52" s="58"/>
      <c r="K52" s="58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 gridLines="1"/>
  <pageMargins bottom="0.15748031496062992" footer="0.0" header="0.0" left="0.2362204724409449" right="0.2362204724409449" top="0.1968503937007874"/>
  <pageSetup paperSize="9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2018-12-04T16:15:49Z</dcterms:created>
  <dc:creator>Double-Check</dc:creator>
</cp:coreProperties>
</file>